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ES-CONTABILIDAD\Cuenta Publica\2026\2F 2DO TRIMESTRE 2026 SOC M29\IF 2o TRIMESTRE 2026\"/>
    </mc:Choice>
  </mc:AlternateContent>
  <bookViews>
    <workbookView xWindow="0" yWindow="0" windowWidth="23040" windowHeight="79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<sst xmlns="http://schemas.openxmlformats.org/spreadsheetml/2006/main" count="60" uniqueCount="60">
  <si>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</si>
  <si>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</si>
  <si>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</si>
  <si>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</si>
  <si>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</si>
  <si>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</si>
  <si>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</si>
  <si>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</si>
  <si>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</si>
  <si>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</si>
  <si>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</si>
  <si>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</si>
  <si>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</si>
  <si>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</si>
  <si>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</si>
  <si>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</si>
  <si>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</si>
  <si>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</si>
  <si>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</si>
  <si>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</si>
  <si>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</si>
  <si>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</si>
  <si>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</si>
  <si>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</si>
  <si>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</si>
  <si>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</si>
  <si>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</si>
  <si>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</si>
  <si>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</si>
  <si>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</si>
  <si>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</si>
  <si>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</si>
  <si>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</si>
  <si>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</si>
  <si>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</si>
  <si>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</si>
  <si>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</si>
  <si>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</si>
  <si>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</si>
  <si>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</si>
  <si>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</si>
  <si>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</si>
  <si>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</si>
  <si>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</si>
  <si>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</si>
  <si>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</si>
  <si>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</si>
  <si>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</si>
  <si>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</si>
  <si>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</si>
  <si>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</si>
  <si>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</si>
  <si>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</si>
  <si>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</si>
  <si>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</si>
  <si>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MUNICIPIO DE SAN FELIPE
Estado de Actividades
Del 1 de Enero al 30 de Junio de 2026
(Cifras en Pesos)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</si>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</sst>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topLeftCell="A43" zoomScaleNormal="100" workbookViewId="0">
      <selection sqref="A1:C75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8" t="s">
        <v>55</v>
      </c>
      <c r="B1" s="19"/>
      <c r="C1" s="20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43522136.450000003</v>
      </c>
      <c r="C4" s="14">
        <f>SUM(C5:C11)</f>
        <v>70632116.190000013</v>
      </c>
      <c r="D4" s="2"/>
    </row>
    <row r="5" spans="1:4" x14ac:dyDescent="0.2">
      <c r="A5" s="8" t="s">
        <v>1</v>
      </c>
      <c r="B5" s="15">
        <v>29238444.18</v>
      </c>
      <c r="C5" s="15">
        <v>31152547.640000001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8610433.4900000002</v>
      </c>
      <c r="C8" s="15">
        <v>16976850.5</v>
      </c>
      <c r="D8" s="4">
        <v>4140</v>
      </c>
    </row>
    <row r="9" spans="1:4" x14ac:dyDescent="0.2">
      <c r="A9" s="8" t="s">
        <v>45</v>
      </c>
      <c r="B9" s="15">
        <v>4660869.78</v>
      </c>
      <c r="C9" s="15">
        <v>18566529.120000001</v>
      </c>
      <c r="D9" s="4">
        <v>4150</v>
      </c>
    </row>
    <row r="10" spans="1:4" x14ac:dyDescent="0.2">
      <c r="A10" s="8" t="s">
        <v>46</v>
      </c>
      <c r="B10" s="15">
        <v>1012389</v>
      </c>
      <c r="C10" s="15">
        <v>3936188.93</v>
      </c>
      <c r="D10" s="4">
        <v>4160</v>
      </c>
    </row>
    <row r="11" spans="1:4" ht="11.25" customHeight="1" x14ac:dyDescent="0.2">
      <c r="A11" s="8" t="s">
        <v>47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6"/>
      <c r="C12" s="16"/>
      <c r="D12" s="2"/>
    </row>
    <row r="13" spans="1:4" ht="30.6" x14ac:dyDescent="0.2">
      <c r="A13" s="7" t="s">
        <v>48</v>
      </c>
      <c r="B13" s="14">
        <f>SUM(B14:B15)</f>
        <v>259999582.01999998</v>
      </c>
      <c r="C13" s="14">
        <f>SUM(C14:C15)</f>
        <v>467575975.51999998</v>
      </c>
      <c r="D13" s="2"/>
    </row>
    <row r="14" spans="1:4" ht="20.399999999999999" x14ac:dyDescent="0.2">
      <c r="A14" s="8" t="s">
        <v>49</v>
      </c>
      <c r="B14" s="15">
        <v>255215132.38999999</v>
      </c>
      <c r="C14" s="15">
        <v>438978130.56</v>
      </c>
      <c r="D14" s="4">
        <v>4210</v>
      </c>
    </row>
    <row r="15" spans="1:4" ht="11.25" customHeight="1" x14ac:dyDescent="0.2">
      <c r="A15" s="8" t="s">
        <v>50</v>
      </c>
      <c r="B15" s="15">
        <v>4784449.63</v>
      </c>
      <c r="C15" s="15">
        <v>28597844.960000001</v>
      </c>
      <c r="D15" s="4">
        <v>4220</v>
      </c>
    </row>
    <row r="16" spans="1:4" ht="11.25" customHeight="1" x14ac:dyDescent="0.2">
      <c r="A16" s="8"/>
      <c r="B16" s="16"/>
      <c r="C16" s="16"/>
      <c r="D16" s="2"/>
    </row>
    <row r="17" spans="1:5" ht="11.25" customHeight="1" x14ac:dyDescent="0.2">
      <c r="A17" s="7" t="s">
        <v>39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6"/>
      <c r="C23" s="16"/>
      <c r="D23" s="2"/>
    </row>
    <row r="24" spans="1:5" ht="11.25" customHeight="1" x14ac:dyDescent="0.2">
      <c r="A24" s="6" t="s">
        <v>9</v>
      </c>
      <c r="B24" s="14">
        <f>SUM(B4+B13+B17)</f>
        <v>303521718.46999997</v>
      </c>
      <c r="C24" s="17">
        <f>SUM(C4+C13+C17)</f>
        <v>538208091.71000004</v>
      </c>
      <c r="D24" s="2"/>
    </row>
    <row r="25" spans="1:5" ht="11.25" customHeight="1" x14ac:dyDescent="0.2">
      <c r="A25" s="10"/>
      <c r="B25" s="16"/>
      <c r="C25" s="16"/>
      <c r="D25" s="2"/>
      <c r="E25" s="2"/>
    </row>
    <row r="26" spans="1:5" s="2" customFormat="1" ht="11.25" customHeight="1" x14ac:dyDescent="0.2">
      <c r="A26" s="6" t="s">
        <v>8</v>
      </c>
      <c r="B26" s="16"/>
      <c r="C26" s="16"/>
      <c r="E26" s="1"/>
    </row>
    <row r="27" spans="1:5" ht="11.25" customHeight="1" x14ac:dyDescent="0.2">
      <c r="A27" s="7" t="s">
        <v>40</v>
      </c>
      <c r="B27" s="14">
        <f>SUM(B28:B30)</f>
        <v>116996824.64</v>
      </c>
      <c r="C27" s="14">
        <f>SUM(C28:C30)</f>
        <v>255289622.42000002</v>
      </c>
      <c r="D27" s="2"/>
    </row>
    <row r="28" spans="1:5" ht="11.25" customHeight="1" x14ac:dyDescent="0.2">
      <c r="A28" s="8" t="s">
        <v>36</v>
      </c>
      <c r="B28" s="15">
        <v>66628144.82</v>
      </c>
      <c r="C28" s="15">
        <v>145133640.87</v>
      </c>
      <c r="D28" s="4">
        <v>5110</v>
      </c>
    </row>
    <row r="29" spans="1:5" ht="11.25" customHeight="1" x14ac:dyDescent="0.2">
      <c r="A29" s="8" t="s">
        <v>16</v>
      </c>
      <c r="B29" s="15">
        <v>21335550.489999998</v>
      </c>
      <c r="C29" s="15">
        <v>34268433.850000001</v>
      </c>
      <c r="D29" s="4">
        <v>5120</v>
      </c>
    </row>
    <row r="30" spans="1:5" ht="11.25" customHeight="1" x14ac:dyDescent="0.2">
      <c r="A30" s="8" t="s">
        <v>17</v>
      </c>
      <c r="B30" s="15">
        <v>29033129.329999998</v>
      </c>
      <c r="C30" s="15">
        <v>75887547.700000003</v>
      </c>
      <c r="D30" s="4">
        <v>5130</v>
      </c>
    </row>
    <row r="31" spans="1:5" ht="11.25" customHeight="1" x14ac:dyDescent="0.2">
      <c r="A31" s="8"/>
      <c r="B31" s="16"/>
      <c r="C31" s="16"/>
      <c r="D31" s="2"/>
    </row>
    <row r="32" spans="1:5" ht="11.25" customHeight="1" x14ac:dyDescent="0.2">
      <c r="A32" s="7" t="s">
        <v>51</v>
      </c>
      <c r="B32" s="14">
        <f>SUM(B33:B41)</f>
        <v>39385660.989999995</v>
      </c>
      <c r="C32" s="14">
        <f>SUM(C33:C41)</f>
        <v>52431117.060000002</v>
      </c>
      <c r="D32" s="2"/>
    </row>
    <row r="33" spans="1:4" ht="11.25" customHeight="1" x14ac:dyDescent="0.2">
      <c r="A33" s="8" t="s">
        <v>18</v>
      </c>
      <c r="B33" s="15">
        <v>9064000</v>
      </c>
      <c r="C33" s="15">
        <v>16582935.6</v>
      </c>
      <c r="D33" s="4">
        <v>5210</v>
      </c>
    </row>
    <row r="34" spans="1:4" ht="11.25" customHeight="1" x14ac:dyDescent="0.2">
      <c r="A34" s="8" t="s">
        <v>19</v>
      </c>
      <c r="B34" s="15">
        <v>60600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2623974.0299999998</v>
      </c>
      <c r="C35" s="15">
        <v>11449865.4</v>
      </c>
      <c r="D35" s="4">
        <v>5230</v>
      </c>
    </row>
    <row r="36" spans="1:4" ht="11.25" customHeight="1" x14ac:dyDescent="0.2">
      <c r="A36" s="8" t="s">
        <v>21</v>
      </c>
      <c r="B36" s="15">
        <v>22397996.66</v>
      </c>
      <c r="C36" s="15">
        <v>13892379.4</v>
      </c>
      <c r="D36" s="4">
        <v>5240</v>
      </c>
    </row>
    <row r="37" spans="1:4" ht="11.25" customHeight="1" x14ac:dyDescent="0.2">
      <c r="A37" s="8" t="s">
        <v>22</v>
      </c>
      <c r="B37" s="15">
        <v>5239090.3</v>
      </c>
      <c r="C37" s="15">
        <v>10505936.66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6"/>
      <c r="C42" s="16"/>
      <c r="D42" s="2"/>
    </row>
    <row r="43" spans="1:4" ht="11.25" customHeight="1" x14ac:dyDescent="0.2">
      <c r="A43" s="7" t="s">
        <v>10</v>
      </c>
      <c r="B43" s="14">
        <f>SUM(B44:B46)</f>
        <v>1760000</v>
      </c>
      <c r="C43" s="14">
        <f>SUM(C44:C46)</f>
        <v>2635000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1760000</v>
      </c>
      <c r="C46" s="15">
        <v>2635000</v>
      </c>
      <c r="D46" s="4">
        <v>5330</v>
      </c>
    </row>
    <row r="47" spans="1:4" ht="11.25" customHeight="1" x14ac:dyDescent="0.2">
      <c r="A47" s="8"/>
      <c r="B47" s="16"/>
      <c r="C47" s="16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6"/>
      <c r="C54" s="16"/>
      <c r="D54" s="2"/>
    </row>
    <row r="55" spans="1:5" ht="11.25" customHeight="1" x14ac:dyDescent="0.2">
      <c r="A55" s="7" t="s">
        <v>42</v>
      </c>
      <c r="B55" s="14">
        <f>SUM(B56:B59)</f>
        <v>8651553.7799999993</v>
      </c>
      <c r="C55" s="14">
        <f>SUM(C56:C59)</f>
        <v>15480731.439999999</v>
      </c>
      <c r="D55" s="2"/>
    </row>
    <row r="56" spans="1:5" ht="11.25" customHeight="1" x14ac:dyDescent="0.2">
      <c r="A56" s="8" t="s">
        <v>31</v>
      </c>
      <c r="B56" s="15">
        <v>8651553.7799999993</v>
      </c>
      <c r="C56" s="15">
        <v>15480731.439999999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6"/>
      <c r="C60" s="16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50741267.590000004</v>
      </c>
      <c r="D61" s="2"/>
    </row>
    <row r="62" spans="1:5" ht="11.25" customHeight="1" x14ac:dyDescent="0.2">
      <c r="A62" s="8" t="s">
        <v>37</v>
      </c>
      <c r="B62" s="15">
        <v>0</v>
      </c>
      <c r="C62" s="15">
        <v>50741267.590000004</v>
      </c>
      <c r="D62" s="4">
        <v>5610</v>
      </c>
    </row>
    <row r="63" spans="1:5" ht="11.25" customHeight="1" x14ac:dyDescent="0.2">
      <c r="A63" s="9"/>
      <c r="B63" s="16"/>
      <c r="C63" s="16"/>
      <c r="D63" s="2"/>
    </row>
    <row r="64" spans="1:5" ht="11.25" customHeight="1" x14ac:dyDescent="0.2">
      <c r="A64" s="6" t="s">
        <v>43</v>
      </c>
      <c r="B64" s="14">
        <f>B61+B55+B48+B43+B32+B27</f>
        <v>166794039.41</v>
      </c>
      <c r="C64" s="17">
        <f>C61+C55+C48+C43+C32+C27</f>
        <v>376577738.50999999</v>
      </c>
      <c r="D64" s="2"/>
      <c r="E64" s="2"/>
    </row>
    <row r="65" spans="1:8" ht="11.25" customHeight="1" x14ac:dyDescent="0.2">
      <c r="A65" s="10"/>
      <c r="B65" s="16"/>
      <c r="C65" s="16"/>
      <c r="D65" s="2"/>
      <c r="E65" s="2"/>
    </row>
    <row r="66" spans="1:8" s="2" customFormat="1" x14ac:dyDescent="0.2">
      <c r="A66" s="6" t="s">
        <v>54</v>
      </c>
      <c r="B66" s="14">
        <f>B24-B64</f>
        <v>136727679.05999997</v>
      </c>
      <c r="C66" s="14">
        <f>C24-C64</f>
        <v>161630353.20000005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53</v>
      </c>
    </row>
    <row r="74" spans="1:8" x14ac:dyDescent="0.2">
      <c r="A74" s="1" t="s">
        <v>56</v>
      </c>
      <c r="B74" s="1" t="s">
        <v>57</v>
      </c>
    </row>
    <row r="75" spans="1:8" x14ac:dyDescent="0.2">
      <c r="A75" s="1" t="s">
        <v>58</v>
      </c>
      <c r="B75" s="1" t="s">
        <v>59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3" orientation="portrait" r:id="rId1"/>
  <ignoredErrors>
    <ignoredError sqref="B4:C6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2026-07-24T19:10:11Z</cp:lastPrinted>
  <dcterms:created xsi:type="dcterms:W3CDTF">2012-12-11T20:29:16Z</dcterms:created>
  <dcterms:modified xsi:type="dcterms:W3CDTF">2026-07-24T19:11:26Z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